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9440" windowHeight="11760" tabRatio="599"/>
  </bookViews>
  <sheets>
    <sheet name="Отчет " sheetId="87" r:id="rId1"/>
  </sheets>
  <definedNames>
    <definedName name="_xlnm.Print_Area" localSheetId="0">'Отчет '!$A$1:$D$58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87" l="1"/>
  <c r="C25" i="87"/>
  <c r="D47" i="87" l="1"/>
  <c r="D49" i="87" s="1"/>
  <c r="C47" i="87"/>
  <c r="C49" i="87" s="1"/>
  <c r="D34" i="87"/>
  <c r="C34" i="87"/>
  <c r="C36" i="87" s="1"/>
  <c r="C50" i="87" l="1"/>
  <c r="C48" i="87"/>
  <c r="C35" i="87"/>
  <c r="D36" i="87"/>
  <c r="C37" i="87" s="1"/>
  <c r="D13" i="87" l="1"/>
  <c r="D15" i="87" s="1"/>
  <c r="C13" i="87"/>
  <c r="C15" i="87" s="1"/>
  <c r="C38" i="87" s="1"/>
  <c r="C46" i="87"/>
  <c r="D38" i="87" l="1"/>
  <c r="C39" i="87" s="1"/>
  <c r="C16" i="87"/>
  <c r="C14" i="87"/>
</calcChain>
</file>

<file path=xl/sharedStrings.xml><?xml version="1.0" encoding="utf-8"?>
<sst xmlns="http://schemas.openxmlformats.org/spreadsheetml/2006/main" count="86" uniqueCount="48">
  <si>
    <t>Наименование</t>
  </si>
  <si>
    <t>Единица измерения</t>
  </si>
  <si>
    <t>рублей</t>
  </si>
  <si>
    <t>Руководство  и управление  в сфере  установленных функций  органов местного самоуправления</t>
  </si>
  <si>
    <r>
      <t xml:space="preserve">Цель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обеспечение  долгосрочной  сбалансированности и устойчивости бюджетной системы, повышение качества  управления  общественными финансами Севского муниципального района</t>
    </r>
  </si>
  <si>
    <t>%  исполнения  запланированных  бюджетных ассигнований</t>
  </si>
  <si>
    <t xml:space="preserve">                       Коновалова</t>
  </si>
  <si>
    <t xml:space="preserve">                        9-17-71</t>
  </si>
  <si>
    <t>Т.Ф. Мерзлякова</t>
  </si>
  <si>
    <t xml:space="preserve">                                                                                                       Отчет</t>
  </si>
  <si>
    <r>
      <t>запланировано достижение целевых значений показателей, единиц (Pk</t>
    </r>
    <r>
      <rPr>
        <sz val="12"/>
        <color theme="1"/>
        <rFont val="Times New Roman"/>
        <family val="1"/>
        <charset val="204"/>
      </rPr>
      <t>)</t>
    </r>
  </si>
  <si>
    <r>
      <t>достигнуто целевых значений показателей, единиц (Fk</t>
    </r>
    <r>
      <rPr>
        <sz val="12"/>
        <color theme="1"/>
        <rFont val="Times New Roman"/>
        <family val="1"/>
        <charset val="204"/>
      </rPr>
      <t>)</t>
    </r>
  </si>
  <si>
    <t>Объем муниципального внутреннего долга Севского муниципального района по состоянию на конец отчетного периода</t>
  </si>
  <si>
    <t>Доля просроченной кредиторской задолженности по состоянию на конец  отчетного   периода  в общем объеме расходов бюджета муниципального района</t>
  </si>
  <si>
    <t>%</t>
  </si>
  <si>
    <t>не более 0,1</t>
  </si>
  <si>
    <t>Отклонение фактического объема  налоговых и неналоговых доходов   за отчетный период от первоначального плана</t>
  </si>
  <si>
    <t xml:space="preserve">Доля расходов бюджета муниципального района, формируемых в рамках  муниципальных программ </t>
  </si>
  <si>
    <t>не менее 90</t>
  </si>
  <si>
    <t>Обеспечение  опубликования (обнародования)  в информационном  бюллетене  МО "Севский  муниципальный район" и в сети "Интернет" информации о системе управления  муниципальными финансами Севского муниципального района</t>
  </si>
  <si>
    <t>Итого</t>
  </si>
  <si>
    <t>% достижения запланированных значений показателей</t>
  </si>
  <si>
    <t>Увеличение темпов роста бюджетной обеспеченности муниципальных образований  (с учетом  налоговых и неналоговых доходов и финансовой помощи  в рамках межбюджетных отношений) с применением механизма  межбюджетного регулирования  при сопоставимых условиях</t>
  </si>
  <si>
    <t>Повышение эффективности выравнивания  бюджетной обеспеченности муниципальных   образований</t>
  </si>
  <si>
    <t>раз</t>
  </si>
  <si>
    <t>Обеспечение дифференциации муниципальных образований  по уровню расчетной бюджетной обеспеченности</t>
  </si>
  <si>
    <t>не боле чем в 1,7  раза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</si>
  <si>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</si>
  <si>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не более 30</t>
  </si>
  <si>
    <t>≤ 4</t>
  </si>
  <si>
    <r>
      <t xml:space="preserve">Задача муниципальной программы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обеспечение финансовой устойчивости бюджетной системы Севского  муниципального  района путем проведения  сбалансированности финансовой политики;
                                                                                                                                                                                                                               </t>
    </r>
  </si>
  <si>
    <t>Итого:</t>
  </si>
  <si>
    <t>Исполнение бюджетных ассигнований, запланированных  на решение задачи муниципальной программы  (m)</t>
  </si>
  <si>
    <t xml:space="preserve">                                    Финансовое управление   администрации Севского муниципального района</t>
  </si>
  <si>
    <t>Заместитель главы  администрации</t>
  </si>
  <si>
    <t>Севского муниципального района</t>
  </si>
  <si>
    <t>Подпрограмма  "Управление  в сфере  муниципальных финансов" (2020-2022 годы)</t>
  </si>
  <si>
    <t>Подпрограмма  "Межбюджетные отношения  с городским  и сельскими поселениями" (2020-2022 годы)</t>
  </si>
  <si>
    <t xml:space="preserve">                о ходе реализации и оценке эффективности муниципальной программы по итогам    первого полугодия 2020 года</t>
  </si>
  <si>
    <t xml:space="preserve">                                                                                                                                              "Управление   муниципальными финансами Севского муниципального района" (2020-2022 годы)</t>
  </si>
  <si>
    <t>Муниципальная программа   "Управление   муниципальными финансами Севского муниципального района" (2020-2022 годы)</t>
  </si>
  <si>
    <t xml:space="preserve">Итого                                                                                  Подпрограмма  "Управление  в сфере  муниципальных финансов" (2020-2022 годы)                </t>
  </si>
  <si>
    <t>Итого                                                                                  Подпрограмма  "Межбюджетные отношения  с городским  и сельскими поселениями" (2020-2022 годы)</t>
  </si>
  <si>
    <t>Итого                                                                                Муниципальная программа   "Управление   муниципальными финансами Севского муниципального района" (2020-2022 годы)</t>
  </si>
  <si>
    <r>
      <t xml:space="preserve">Задача муниципальной программы  </t>
    </r>
    <r>
      <rPr>
        <b/>
        <sz val="14"/>
        <color rgb="FF000000"/>
        <rFont val="Times New Roman"/>
        <family val="1"/>
        <charset val="204"/>
      </rPr>
      <t xml:space="preserve">           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Создание   условий для эффективного  и ответственного  управления муниципальными финансами</t>
    </r>
    <r>
      <rPr>
        <b/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</t>
    </r>
  </si>
  <si>
    <r>
      <t>Достижение целевых значений показателей, характеризующих решение</t>
    </r>
    <r>
      <rPr>
        <b/>
        <sz val="14"/>
        <color theme="1"/>
        <rFont val="Times New Roman"/>
        <family val="1"/>
        <charset val="204"/>
      </rPr>
      <t xml:space="preserve"> задачи муниципальной  программы (k)  муниципальной программы "Управление мунициципальными финансами Севского муниципального района" (2020-2022 годы)</t>
    </r>
  </si>
  <si>
    <r>
      <t>Запланировано на отчетный период (P</t>
    </r>
    <r>
      <rPr>
        <sz val="12"/>
        <color theme="1"/>
        <rFont val="Times New Roman"/>
        <family val="1"/>
        <charset val="204"/>
      </rPr>
      <t>)</t>
    </r>
  </si>
  <si>
    <r>
      <t>Исполнено за отчетный период (F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</si>
</sst>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" fontId="10" fillId="2" borderId="9">
      <alignment horizontal="right" vertical="top" shrinkToFit="1"/>
    </xf>
    <xf numFmtId="0" fontId="10" fillId="0" borderId="9">
      <alignment vertical="top" wrapText="1"/>
    </xf>
    <xf numFmtId="4" fontId="11" fillId="3" borderId="9">
      <alignment horizontal="right" vertical="top" shrinkToFit="1"/>
    </xf>
    <xf numFmtId="0" fontId="11" fillId="0" borderId="9">
      <alignment vertical="top" wrapText="1"/>
    </xf>
    <xf numFmtId="0" fontId="11" fillId="0" borderId="9">
      <alignment vertical="top" wrapText="1"/>
    </xf>
    <xf numFmtId="1" fontId="14" fillId="0" borderId="9">
      <alignment horizontal="center" vertical="top" shrinkToFit="1"/>
    </xf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1" fillId="0" borderId="11" xfId="0" applyFont="1" applyBorder="1" applyAlignment="1"/>
    <xf numFmtId="0" fontId="0" fillId="0" borderId="12" xfId="0" applyBorder="1"/>
    <xf numFmtId="0" fontId="1" fillId="0" borderId="11" xfId="0" applyFont="1" applyBorder="1" applyAlignment="1">
      <alignment horizontal="center"/>
    </xf>
    <xf numFmtId="0" fontId="3" fillId="0" borderId="13" xfId="0" applyFont="1" applyFill="1" applyBorder="1" applyAlignment="1">
      <alignment horizontal="justify" wrapText="1"/>
    </xf>
    <xf numFmtId="2" fontId="2" fillId="0" borderId="2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distributed" wrapText="1"/>
    </xf>
    <xf numFmtId="0" fontId="6" fillId="0" borderId="28" xfId="0" applyFont="1" applyBorder="1" applyAlignment="1">
      <alignment horizontal="justify" vertical="top" wrapText="1"/>
    </xf>
    <xf numFmtId="0" fontId="6" fillId="0" borderId="29" xfId="0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distributed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wrapText="1"/>
    </xf>
    <xf numFmtId="0" fontId="2" fillId="0" borderId="14" xfId="0" applyFont="1" applyFill="1" applyBorder="1" applyAlignment="1">
      <alignment horizontal="justify" wrapText="1"/>
    </xf>
    <xf numFmtId="1" fontId="6" fillId="0" borderId="1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164" fontId="3" fillId="0" borderId="20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164" fontId="6" fillId="0" borderId="33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wrapText="1"/>
    </xf>
    <xf numFmtId="0" fontId="1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27" xfId="0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2" fillId="0" borderId="14" xfId="0" applyFont="1" applyFill="1" applyBorder="1" applyAlignment="1">
      <alignment horizontal="justify" vertical="center" wrapText="1"/>
    </xf>
    <xf numFmtId="0" fontId="0" fillId="0" borderId="31" xfId="0" applyFont="1" applyBorder="1" applyAlignment="1">
      <alignment vertical="center" wrapText="1"/>
    </xf>
    <xf numFmtId="164" fontId="2" fillId="0" borderId="26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5" xfId="0" applyFont="1" applyFill="1" applyBorder="1" applyAlignment="1">
      <alignment horizontal="justify" vertical="center" wrapText="1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" fillId="0" borderId="14" xfId="0" applyFont="1" applyBorder="1" applyAlignment="1">
      <alignment horizontal="left" vertical="top" wrapText="1"/>
    </xf>
    <xf numFmtId="0" fontId="9" fillId="0" borderId="31" xfId="0" applyFont="1" applyBorder="1" applyAlignment="1">
      <alignment wrapText="1"/>
    </xf>
    <xf numFmtId="164" fontId="3" fillId="0" borderId="33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9" fillId="0" borderId="34" xfId="0" applyFont="1" applyBorder="1" applyAlignment="1">
      <alignment wrapText="1"/>
    </xf>
    <xf numFmtId="164" fontId="3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0" borderId="14" xfId="0" applyFont="1" applyFill="1" applyBorder="1" applyAlignment="1">
      <alignment horizontal="justify" vertical="center" wrapText="1"/>
    </xf>
    <xf numFmtId="0" fontId="9" fillId="0" borderId="31" xfId="0" applyFont="1" applyBorder="1" applyAlignment="1">
      <alignment vertical="center" wrapText="1"/>
    </xf>
    <xf numFmtId="164" fontId="3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justify" wrapText="1"/>
    </xf>
    <xf numFmtId="0" fontId="3" fillId="0" borderId="13" xfId="0" applyFont="1" applyFill="1" applyBorder="1" applyAlignment="1">
      <alignment horizontal="justify" vertical="center" wrapText="1"/>
    </xf>
    <xf numFmtId="0" fontId="16" fillId="0" borderId="8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9" fillId="0" borderId="33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0" fillId="0" borderId="31" xfId="0" applyBorder="1" applyAlignment="1">
      <alignment vertical="center"/>
    </xf>
    <xf numFmtId="164" fontId="2" fillId="0" borderId="33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0" fillId="0" borderId="31" xfId="0" applyFont="1" applyBorder="1" applyAlignment="1">
      <alignment wrapText="1"/>
    </xf>
    <xf numFmtId="0" fontId="1" fillId="0" borderId="17" xfId="0" applyFont="1" applyBorder="1" applyAlignment="1">
      <alignment horizontal="left" vertical="center" wrapText="1"/>
    </xf>
    <xf numFmtId="0" fontId="9" fillId="0" borderId="34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</cellXfs>
  <cellStyles count="7">
    <cellStyle name="xl33" xfId="5"/>
    <cellStyle name="xl34" xfId="4"/>
    <cellStyle name="xl35" xfId="6"/>
    <cellStyle name="xl36" xfId="3"/>
    <cellStyle name="xl40" xfId="2"/>
    <cellStyle name="xl4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view="pageBreakPreview" topLeftCell="A2" zoomScaleSheetLayoutView="100" workbookViewId="0">
      <pane xSplit="5760" activePane="topRight"/>
      <selection activeCell="A3" sqref="A3"/>
      <selection pane="topRight" activeCell="A7" sqref="A7:D7"/>
    </sheetView>
  </sheetViews>
  <sheetFormatPr defaultRowHeight="15" x14ac:dyDescent="0.25"/>
  <cols>
    <col min="1" max="1" width="51.140625" customWidth="1"/>
    <col min="2" max="2" width="17.42578125" customWidth="1"/>
    <col min="3" max="3" width="34.140625" customWidth="1"/>
    <col min="4" max="4" width="38.42578125" customWidth="1"/>
  </cols>
  <sheetData>
    <row r="1" spans="1:63" ht="15.75" x14ac:dyDescent="0.25">
      <c r="A1" s="6" t="s">
        <v>9</v>
      </c>
      <c r="B1" s="7"/>
      <c r="C1" s="8"/>
      <c r="D1" s="9"/>
    </row>
    <row r="2" spans="1:63" ht="15.75" x14ac:dyDescent="0.25">
      <c r="A2" s="10" t="s">
        <v>38</v>
      </c>
      <c r="B2" s="3"/>
      <c r="C2" s="3"/>
      <c r="D2" s="11"/>
    </row>
    <row r="3" spans="1:63" ht="15.75" x14ac:dyDescent="0.25">
      <c r="A3" s="12" t="s">
        <v>39</v>
      </c>
      <c r="B3" s="3"/>
      <c r="C3" s="3"/>
      <c r="D3" s="11"/>
    </row>
    <row r="4" spans="1:63" ht="15.75" x14ac:dyDescent="0.25">
      <c r="A4" s="77" t="s">
        <v>33</v>
      </c>
      <c r="B4" s="78"/>
      <c r="C4" s="78"/>
      <c r="D4" s="79"/>
    </row>
    <row r="5" spans="1:63" ht="16.5" thickBot="1" x14ac:dyDescent="0.3">
      <c r="B5" s="1"/>
    </row>
    <row r="6" spans="1:63" ht="32.25" thickBot="1" x14ac:dyDescent="0.3">
      <c r="A6" s="59" t="s">
        <v>0</v>
      </c>
      <c r="B6" s="60" t="s">
        <v>1</v>
      </c>
      <c r="C6" s="60" t="s">
        <v>46</v>
      </c>
      <c r="D6" s="60" t="s">
        <v>47</v>
      </c>
    </row>
    <row r="7" spans="1:63" ht="27" customHeight="1" thickBot="1" x14ac:dyDescent="0.3">
      <c r="A7" s="90" t="s">
        <v>32</v>
      </c>
      <c r="B7" s="91"/>
      <c r="C7" s="91"/>
      <c r="D7" s="92"/>
    </row>
    <row r="8" spans="1:63" ht="27" customHeight="1" thickBot="1" x14ac:dyDescent="0.3">
      <c r="A8" s="93" t="s">
        <v>40</v>
      </c>
      <c r="B8" s="94"/>
      <c r="C8" s="94"/>
      <c r="D8" s="95"/>
    </row>
    <row r="9" spans="1:63" ht="24" customHeight="1" x14ac:dyDescent="0.25">
      <c r="A9" s="96" t="s">
        <v>36</v>
      </c>
      <c r="B9" s="97"/>
      <c r="C9" s="97"/>
      <c r="D9" s="98"/>
    </row>
    <row r="10" spans="1:63" ht="48.75" customHeight="1" x14ac:dyDescent="0.25">
      <c r="A10" s="80" t="s">
        <v>4</v>
      </c>
      <c r="B10" s="81"/>
      <c r="C10" s="81"/>
      <c r="D10" s="82"/>
    </row>
    <row r="11" spans="1:63" ht="47.25" customHeight="1" x14ac:dyDescent="0.25">
      <c r="A11" s="83" t="s">
        <v>30</v>
      </c>
      <c r="B11" s="84"/>
      <c r="C11" s="84"/>
      <c r="D11" s="85"/>
    </row>
    <row r="12" spans="1:63" ht="47.25" x14ac:dyDescent="0.25">
      <c r="A12" s="34" t="s">
        <v>3</v>
      </c>
      <c r="B12" s="35" t="s">
        <v>2</v>
      </c>
      <c r="C12" s="14">
        <v>6174800</v>
      </c>
      <c r="D12" s="15">
        <v>2593825.02</v>
      </c>
    </row>
    <row r="13" spans="1:63" ht="15.75" x14ac:dyDescent="0.25">
      <c r="A13" s="34" t="s">
        <v>31</v>
      </c>
      <c r="B13" s="35" t="s">
        <v>2</v>
      </c>
      <c r="C13" s="14">
        <f>C12</f>
        <v>6174800</v>
      </c>
      <c r="D13" s="15">
        <f>D12</f>
        <v>2593825.02</v>
      </c>
      <c r="BK13" s="2" t="s">
        <v>2</v>
      </c>
    </row>
    <row r="14" spans="1:63" ht="18.75" customHeight="1" x14ac:dyDescent="0.25">
      <c r="A14" s="86" t="s">
        <v>5</v>
      </c>
      <c r="B14" s="87"/>
      <c r="C14" s="88">
        <f>D13/C13*100</f>
        <v>42.006624020211177</v>
      </c>
      <c r="D14" s="89"/>
    </row>
    <row r="15" spans="1:63" ht="47.25" x14ac:dyDescent="0.25">
      <c r="A15" s="36" t="s">
        <v>41</v>
      </c>
      <c r="B15" s="51" t="s">
        <v>2</v>
      </c>
      <c r="C15" s="52">
        <f>C13</f>
        <v>6174800</v>
      </c>
      <c r="D15" s="58">
        <f>D13</f>
        <v>2593825.02</v>
      </c>
    </row>
    <row r="16" spans="1:63" ht="21.75" customHeight="1" x14ac:dyDescent="0.25">
      <c r="A16" s="107" t="s">
        <v>5</v>
      </c>
      <c r="B16" s="108"/>
      <c r="C16" s="109">
        <f>D15/C15*100</f>
        <v>42.006624020211177</v>
      </c>
      <c r="D16" s="110"/>
    </row>
    <row r="17" spans="1:4" ht="53.25" customHeight="1" x14ac:dyDescent="0.25">
      <c r="A17" s="124" t="s">
        <v>45</v>
      </c>
      <c r="B17" s="125"/>
      <c r="C17" s="125"/>
      <c r="D17" s="126"/>
    </row>
    <row r="18" spans="1:4" ht="47.25" customHeight="1" x14ac:dyDescent="0.25">
      <c r="A18" s="39"/>
      <c r="B18" s="40"/>
      <c r="C18" s="41" t="s">
        <v>10</v>
      </c>
      <c r="D18" s="42" t="s">
        <v>11</v>
      </c>
    </row>
    <row r="19" spans="1:4" ht="49.5" customHeight="1" x14ac:dyDescent="0.25">
      <c r="A19" s="30" t="s">
        <v>12</v>
      </c>
      <c r="B19" s="61" t="s">
        <v>2</v>
      </c>
      <c r="C19" s="62">
        <v>0</v>
      </c>
      <c r="D19" s="63">
        <v>0</v>
      </c>
    </row>
    <row r="20" spans="1:4" ht="64.5" customHeight="1" x14ac:dyDescent="0.25">
      <c r="A20" s="22" t="s">
        <v>13</v>
      </c>
      <c r="B20" s="19" t="s">
        <v>14</v>
      </c>
      <c r="C20" s="25" t="s">
        <v>15</v>
      </c>
      <c r="D20" s="16">
        <v>0</v>
      </c>
    </row>
    <row r="21" spans="1:4" ht="50.25" customHeight="1" x14ac:dyDescent="0.25">
      <c r="A21" s="23" t="s">
        <v>16</v>
      </c>
      <c r="B21" s="19" t="s">
        <v>14</v>
      </c>
      <c r="C21" s="25" t="s">
        <v>28</v>
      </c>
      <c r="D21" s="16">
        <v>25.3</v>
      </c>
    </row>
    <row r="22" spans="1:4" ht="38.25" customHeight="1" x14ac:dyDescent="0.25">
      <c r="A22" s="24" t="s">
        <v>17</v>
      </c>
      <c r="B22" s="20" t="s">
        <v>14</v>
      </c>
      <c r="C22" s="26" t="s">
        <v>18</v>
      </c>
      <c r="D22" s="17">
        <v>99.4</v>
      </c>
    </row>
    <row r="23" spans="1:4" ht="100.5" customHeight="1" x14ac:dyDescent="0.25">
      <c r="A23" s="24" t="s">
        <v>19</v>
      </c>
      <c r="B23" s="21" t="s">
        <v>14</v>
      </c>
      <c r="C23" s="27">
        <v>100</v>
      </c>
      <c r="D23" s="18">
        <v>100</v>
      </c>
    </row>
    <row r="24" spans="1:4" ht="21.75" customHeight="1" x14ac:dyDescent="0.25">
      <c r="A24" s="39" t="s">
        <v>20</v>
      </c>
      <c r="B24" s="53"/>
      <c r="C24" s="54">
        <v>5</v>
      </c>
      <c r="D24" s="38">
        <v>5</v>
      </c>
    </row>
    <row r="25" spans="1:4" ht="22.5" customHeight="1" x14ac:dyDescent="0.25">
      <c r="A25" s="120" t="s">
        <v>21</v>
      </c>
      <c r="B25" s="121"/>
      <c r="C25" s="75">
        <f>D24/C24*100</f>
        <v>100</v>
      </c>
      <c r="D25" s="76"/>
    </row>
    <row r="26" spans="1:4" ht="43.5" customHeight="1" x14ac:dyDescent="0.25">
      <c r="A26" s="13" t="s">
        <v>41</v>
      </c>
      <c r="B26" s="2"/>
      <c r="C26" s="54">
        <v>5</v>
      </c>
      <c r="D26" s="55">
        <v>5</v>
      </c>
    </row>
    <row r="27" spans="1:4" ht="27.75" customHeight="1" thickBot="1" x14ac:dyDescent="0.3">
      <c r="A27" s="122" t="s">
        <v>21</v>
      </c>
      <c r="B27" s="123"/>
      <c r="C27" s="75">
        <f>D26/C26*100</f>
        <v>100</v>
      </c>
      <c r="D27" s="76"/>
    </row>
    <row r="28" spans="1:4" ht="27.75" customHeight="1" x14ac:dyDescent="0.25">
      <c r="A28" s="90" t="s">
        <v>32</v>
      </c>
      <c r="B28" s="91"/>
      <c r="C28" s="91"/>
      <c r="D28" s="92"/>
    </row>
    <row r="29" spans="1:4" ht="20.25" customHeight="1" x14ac:dyDescent="0.25">
      <c r="A29" s="112" t="s">
        <v>37</v>
      </c>
      <c r="B29" s="113"/>
      <c r="C29" s="113"/>
      <c r="D29" s="114"/>
    </row>
    <row r="30" spans="1:4" ht="48" customHeight="1" x14ac:dyDescent="0.25">
      <c r="A30" s="80" t="s">
        <v>4</v>
      </c>
      <c r="B30" s="81"/>
      <c r="C30" s="81"/>
      <c r="D30" s="82"/>
    </row>
    <row r="31" spans="1:4" ht="41.25" customHeight="1" x14ac:dyDescent="0.25">
      <c r="A31" s="99" t="s">
        <v>44</v>
      </c>
      <c r="B31" s="115"/>
      <c r="C31" s="115"/>
      <c r="D31" s="116"/>
    </row>
    <row r="32" spans="1:4" ht="41.25" customHeight="1" x14ac:dyDescent="0.25">
      <c r="A32" s="68" t="s">
        <v>0</v>
      </c>
      <c r="B32" s="41" t="s">
        <v>1</v>
      </c>
      <c r="C32" s="69" t="s">
        <v>46</v>
      </c>
      <c r="D32" s="70" t="s">
        <v>47</v>
      </c>
    </row>
    <row r="33" spans="1:4" ht="63" customHeight="1" x14ac:dyDescent="0.25">
      <c r="A33" s="64" t="s">
        <v>27</v>
      </c>
      <c r="B33" s="65" t="s">
        <v>2</v>
      </c>
      <c r="C33" s="66">
        <v>620000</v>
      </c>
      <c r="D33" s="67">
        <v>310002</v>
      </c>
    </row>
    <row r="34" spans="1:4" ht="22.5" customHeight="1" x14ac:dyDescent="0.25">
      <c r="A34" s="37" t="s">
        <v>31</v>
      </c>
      <c r="B34" s="35" t="s">
        <v>2</v>
      </c>
      <c r="C34" s="14">
        <f>C33</f>
        <v>620000</v>
      </c>
      <c r="D34" s="15">
        <f>D33</f>
        <v>310002</v>
      </c>
    </row>
    <row r="35" spans="1:4" ht="24.75" customHeight="1" x14ac:dyDescent="0.25">
      <c r="A35" s="86" t="s">
        <v>5</v>
      </c>
      <c r="B35" s="117"/>
      <c r="C35" s="118">
        <f>D34/C34*100</f>
        <v>50.000322580645161</v>
      </c>
      <c r="D35" s="119"/>
    </row>
    <row r="36" spans="1:4" ht="58.5" customHeight="1" x14ac:dyDescent="0.25">
      <c r="A36" s="36" t="s">
        <v>42</v>
      </c>
      <c r="B36" s="51" t="s">
        <v>2</v>
      </c>
      <c r="C36" s="50">
        <f>C34</f>
        <v>620000</v>
      </c>
      <c r="D36" s="57">
        <f>D34</f>
        <v>310002</v>
      </c>
    </row>
    <row r="37" spans="1:4" ht="21" customHeight="1" x14ac:dyDescent="0.25">
      <c r="A37" s="111" t="s">
        <v>5</v>
      </c>
      <c r="B37" s="100"/>
      <c r="C37" s="101">
        <f>D36/C36*100</f>
        <v>50.000322580645161</v>
      </c>
      <c r="D37" s="102"/>
    </row>
    <row r="38" spans="1:4" ht="65.25" customHeight="1" x14ac:dyDescent="0.25">
      <c r="A38" s="36" t="s">
        <v>43</v>
      </c>
      <c r="B38" s="51" t="s">
        <v>2</v>
      </c>
      <c r="C38" s="52">
        <f>C15+C36</f>
        <v>6794800</v>
      </c>
      <c r="D38" s="56">
        <f>D15+D36</f>
        <v>2903827.02</v>
      </c>
    </row>
    <row r="39" spans="1:4" ht="24.75" customHeight="1" x14ac:dyDescent="0.25">
      <c r="A39" s="111" t="s">
        <v>5</v>
      </c>
      <c r="B39" s="100"/>
      <c r="C39" s="101">
        <f>D38/C38*100</f>
        <v>42.736019014540531</v>
      </c>
      <c r="D39" s="102"/>
    </row>
    <row r="40" spans="1:4" ht="55.5" customHeight="1" x14ac:dyDescent="0.25">
      <c r="A40" s="124" t="s">
        <v>45</v>
      </c>
      <c r="B40" s="125"/>
      <c r="C40" s="125"/>
      <c r="D40" s="126"/>
    </row>
    <row r="41" spans="1:4" ht="56.25" customHeight="1" x14ac:dyDescent="0.25">
      <c r="A41" s="71"/>
      <c r="B41" s="72"/>
      <c r="C41" s="73" t="s">
        <v>10</v>
      </c>
      <c r="D41" s="74" t="s">
        <v>11</v>
      </c>
    </row>
    <row r="42" spans="1:4" ht="110.25" x14ac:dyDescent="0.25">
      <c r="A42" s="30" t="s">
        <v>22</v>
      </c>
      <c r="B42" s="29" t="s">
        <v>14</v>
      </c>
      <c r="C42" s="31" t="s">
        <v>18</v>
      </c>
      <c r="D42" s="28">
        <v>102.9</v>
      </c>
    </row>
    <row r="43" spans="1:4" ht="47.25" x14ac:dyDescent="0.25">
      <c r="A43" s="23" t="s">
        <v>23</v>
      </c>
      <c r="B43" s="19" t="s">
        <v>24</v>
      </c>
      <c r="C43" s="32" t="s">
        <v>29</v>
      </c>
      <c r="D43" s="16">
        <v>2.6</v>
      </c>
    </row>
    <row r="44" spans="1:4" ht="47.25" x14ac:dyDescent="0.25">
      <c r="A44" s="24" t="s">
        <v>25</v>
      </c>
      <c r="B44" s="21" t="s">
        <v>24</v>
      </c>
      <c r="C44" s="27" t="s">
        <v>26</v>
      </c>
      <c r="D44" s="33">
        <v>1.04</v>
      </c>
    </row>
    <row r="45" spans="1:4" ht="15.75" x14ac:dyDescent="0.25">
      <c r="A45" s="43" t="s">
        <v>20</v>
      </c>
      <c r="B45" s="44"/>
      <c r="C45" s="45">
        <v>3</v>
      </c>
      <c r="D45" s="46">
        <v>3</v>
      </c>
    </row>
    <row r="46" spans="1:4" x14ac:dyDescent="0.25">
      <c r="A46" s="120" t="s">
        <v>21</v>
      </c>
      <c r="B46" s="121"/>
      <c r="C46" s="75">
        <f>D45/C45*100</f>
        <v>100</v>
      </c>
      <c r="D46" s="76"/>
    </row>
    <row r="47" spans="1:4" ht="63" x14ac:dyDescent="0.25">
      <c r="A47" s="13" t="s">
        <v>42</v>
      </c>
      <c r="B47" s="2" t="s">
        <v>2</v>
      </c>
      <c r="C47" s="47">
        <f>C45</f>
        <v>3</v>
      </c>
      <c r="D47" s="49">
        <f>D45</f>
        <v>3</v>
      </c>
    </row>
    <row r="48" spans="1:4" ht="15.75" customHeight="1" x14ac:dyDescent="0.25">
      <c r="A48" s="99" t="s">
        <v>21</v>
      </c>
      <c r="B48" s="100"/>
      <c r="C48" s="101">
        <f>D47/C47*100</f>
        <v>100</v>
      </c>
      <c r="D48" s="102"/>
    </row>
    <row r="49" spans="1:5" ht="63" x14ac:dyDescent="0.25">
      <c r="A49" s="13" t="s">
        <v>43</v>
      </c>
      <c r="B49" s="2" t="s">
        <v>2</v>
      </c>
      <c r="C49" s="48">
        <f>C26+C47</f>
        <v>8</v>
      </c>
      <c r="D49" s="48">
        <f>D26+D47</f>
        <v>8</v>
      </c>
    </row>
    <row r="50" spans="1:5" ht="16.5" customHeight="1" thickBot="1" x14ac:dyDescent="0.3">
      <c r="A50" s="103" t="s">
        <v>21</v>
      </c>
      <c r="B50" s="104"/>
      <c r="C50" s="105">
        <f>D49/C49*100</f>
        <v>100</v>
      </c>
      <c r="D50" s="106"/>
    </row>
    <row r="52" spans="1:5" x14ac:dyDescent="0.25">
      <c r="B52" s="3"/>
      <c r="C52" s="3"/>
      <c r="D52" s="3"/>
      <c r="E52" s="3"/>
    </row>
    <row r="53" spans="1:5" ht="15.75" x14ac:dyDescent="0.25">
      <c r="A53" s="4" t="s">
        <v>34</v>
      </c>
      <c r="B53" s="4"/>
      <c r="C53" s="4"/>
      <c r="D53" s="3"/>
      <c r="E53" s="3"/>
    </row>
    <row r="54" spans="1:5" ht="15.75" x14ac:dyDescent="0.25">
      <c r="A54" s="4" t="s">
        <v>35</v>
      </c>
      <c r="B54" s="4"/>
      <c r="C54" s="4"/>
      <c r="D54" s="4" t="s">
        <v>8</v>
      </c>
      <c r="E54" s="3"/>
    </row>
    <row r="55" spans="1:5" ht="15.75" x14ac:dyDescent="0.25">
      <c r="A55" s="4"/>
      <c r="B55" s="4"/>
      <c r="C55" s="4"/>
      <c r="D55" s="4"/>
      <c r="E55" s="3"/>
    </row>
    <row r="56" spans="1:5" ht="15.75" x14ac:dyDescent="0.25">
      <c r="A56" s="5"/>
      <c r="B56" s="5"/>
      <c r="C56" s="5"/>
      <c r="D56" s="3"/>
      <c r="E56" s="3"/>
    </row>
    <row r="57" spans="1:5" ht="15.75" x14ac:dyDescent="0.25">
      <c r="A57" s="5" t="s">
        <v>6</v>
      </c>
      <c r="B57" s="5"/>
      <c r="C57" s="5"/>
      <c r="D57" s="3"/>
      <c r="E57" s="3"/>
    </row>
    <row r="58" spans="1:5" ht="15.75" x14ac:dyDescent="0.25">
      <c r="A58" s="5" t="s">
        <v>7</v>
      </c>
    </row>
  </sheetData>
  <mergeCells count="32">
    <mergeCell ref="A48:B48"/>
    <mergeCell ref="C48:D48"/>
    <mergeCell ref="A50:B50"/>
    <mergeCell ref="C50:D50"/>
    <mergeCell ref="A16:B16"/>
    <mergeCell ref="C16:D16"/>
    <mergeCell ref="A37:B37"/>
    <mergeCell ref="C37:D37"/>
    <mergeCell ref="A39:B39"/>
    <mergeCell ref="C39:D39"/>
    <mergeCell ref="A29:D29"/>
    <mergeCell ref="A31:D31"/>
    <mergeCell ref="A30:D30"/>
    <mergeCell ref="A35:B35"/>
    <mergeCell ref="C35:D35"/>
    <mergeCell ref="A46:B46"/>
    <mergeCell ref="C46:D46"/>
    <mergeCell ref="A4:D4"/>
    <mergeCell ref="A10:D10"/>
    <mergeCell ref="A11:D11"/>
    <mergeCell ref="A14:B14"/>
    <mergeCell ref="C14:D14"/>
    <mergeCell ref="A7:D7"/>
    <mergeCell ref="A8:D8"/>
    <mergeCell ref="A9:D9"/>
    <mergeCell ref="A27:B27"/>
    <mergeCell ref="C27:D27"/>
    <mergeCell ref="A28:D28"/>
    <mergeCell ref="A40:D40"/>
    <mergeCell ref="A17:D17"/>
    <mergeCell ref="A25:B25"/>
    <mergeCell ref="C25:D25"/>
  </mergeCells>
  <pageMargins left="0.7" right="0.7" top="0.75" bottom="0.75" header="0.3" footer="0.3"/>
  <pageSetup paperSize="9" scale="53" orientation="landscape" r:id="rId1"/>
  <rowBreaks count="1" manualBreakCount="1">
    <brk id="3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2020-08-11T06:50:51Z</dcterms:modified>
</cp:coreProperties>
</file>